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</sheets>
  <definedNames>
    <definedName name="NvsASD">"V2006-08-15"</definedName>
    <definedName name="NvsAutoDrillOk">"VY"</definedName>
    <definedName name="NvsDrillHyperLink" localSheetId="0">"https://cmsfin.csufresno.edu/psp/FFRRPT/EMPLOYEE/ERP/c/REPORT_BOOKS.IC_RUN_DRILLDOWN.GBL?Action=A&amp;NVS_INSTANCE=156553_120591"</definedName>
    <definedName name="NvsElapsedTime">0.0000231481462833472</definedName>
    <definedName name="NvsEndTime">38944.4315162037</definedName>
    <definedName name="NvsInstLang">"VENG"</definedName>
    <definedName name="NvsInstSpec">"%,FCLASS_FLD,V60012,FDEPTID,V83440"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"V2004-11-19"</definedName>
    <definedName name="NvsPanelSetid">"VFRSNO"</definedName>
    <definedName name="NvsReqBU">"VFRSNO"</definedName>
    <definedName name="NvsReqBUOnly">"VY"</definedName>
    <definedName name="NvsSheetType" localSheetId="0">"M"</definedName>
    <definedName name="NvsTransLed">"VN"</definedName>
    <definedName name="NvsTreeASD">"V2006-08-15"</definedName>
    <definedName name="NvsValTbl.SCENARIO">"BD_SCENARIO_TBL"</definedName>
  </definedNames>
  <calcPr fullCalcOnLoad="1"/>
</workbook>
</file>

<file path=xl/sharedStrings.xml><?xml version="1.0" encoding="utf-8"?>
<sst xmlns="http://schemas.openxmlformats.org/spreadsheetml/2006/main" count="49" uniqueCount="48">
  <si>
    <t>California State University, Fresno</t>
  </si>
  <si>
    <t>Summary Balances Report</t>
  </si>
  <si>
    <t>Fiscal Yr:</t>
  </si>
  <si>
    <t>Layout:</t>
  </si>
  <si>
    <t>Operator ID:</t>
  </si>
  <si>
    <t>Run Date:</t>
  </si>
  <si>
    <t>Account</t>
  </si>
  <si>
    <t>Description</t>
  </si>
  <si>
    <t>Pre-Encumbered (Req Entries)</t>
  </si>
  <si>
    <t>Projected Encumbered (PO Entries)</t>
  </si>
  <si>
    <t>Actual Amount (Expenditures)</t>
  </si>
  <si>
    <t>Budget Balance Available</t>
  </si>
  <si>
    <t>%,AFT,FACCOUNT</t>
  </si>
  <si>
    <t>%,AFT,FDESCR</t>
  </si>
  <si>
    <t>%,LDETAIL,FSCENARIO,VUPDATED</t>
  </si>
  <si>
    <t>%,QFR_LEDGER_KK_ENC,CA.POSTED_TOTAL_AMT</t>
  </si>
  <si>
    <t>%,QFR_LEDGER_KK_ACT,CA.POSTED_TOTAL_AMT</t>
  </si>
  <si>
    <t>%,C</t>
  </si>
  <si>
    <t>Department/Org:</t>
  </si>
  <si>
    <t>%,LDETAIL,FSCENARIO,VORIGINAL</t>
  </si>
  <si>
    <t>Account Type:</t>
  </si>
  <si>
    <t>Expense</t>
  </si>
  <si>
    <t>Operating Expenses</t>
  </si>
  <si>
    <t>Salaries</t>
  </si>
  <si>
    <t>%,FACCOUNT,TRPT_ACCT_BUD,XDYYNYY01,N601000</t>
  </si>
  <si>
    <t>%,FACCOUNT,TRPT_ACCT_BUD,XDYYNYY01,N603000</t>
  </si>
  <si>
    <t>Total</t>
  </si>
  <si>
    <t xml:space="preserve">Budget Orginal </t>
  </si>
  <si>
    <t>Budget Adjustment</t>
  </si>
  <si>
    <t>Budget Current</t>
  </si>
  <si>
    <t>Class:</t>
  </si>
  <si>
    <t>%,SCURRYR</t>
  </si>
  <si>
    <t>Current</t>
  </si>
  <si>
    <t>%,V603201</t>
  </si>
  <si>
    <t>%,V603301</t>
  </si>
  <si>
    <t>%,V603505</t>
  </si>
  <si>
    <t>603201</t>
  </si>
  <si>
    <t>Travel-In State</t>
  </si>
  <si>
    <t>603301</t>
  </si>
  <si>
    <t>Consulting Services</t>
  </si>
  <si>
    <t>603505</t>
  </si>
  <si>
    <t>Telephone Usage</t>
  </si>
  <si>
    <t>R14913</t>
  </si>
  <si>
    <t>11439</t>
  </si>
  <si>
    <t>83440</t>
  </si>
  <si>
    <t>Campus Information Systems</t>
  </si>
  <si>
    <t>60012</t>
  </si>
  <si>
    <t>CMS Baseline Support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</si>
</sst>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d\-mmm\-yy;@"/>
    <numFmt numFmtId="167" formatCode="&quot;$&quot;#,##0.00"/>
    <numFmt numFmtId="168" formatCode="m/d/yy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 wrapText="1"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4" fillId="0" borderId="3" xfId="0" applyNumberFormat="1" applyFont="1" applyBorder="1" applyAlignment="1">
      <alignment horizontal="center"/>
    </xf>
    <xf numFmtId="49" fontId="1" fillId="0" borderId="0" xfId="0" applyNumberFormat="1" applyFont="1" applyAlignment="1" quotePrefix="1">
      <alignment/>
    </xf>
    <xf numFmtId="49" fontId="8" fillId="0" borderId="0" xfId="0" applyNumberFormat="1" applyFont="1" applyAlignment="1" quotePrefix="1">
      <alignment/>
    </xf>
    <xf numFmtId="164" fontId="8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75" zoomScaleNormal="75" workbookViewId="0" topLeftCell="A1">
      <pane xSplit="5" ySplit="10" topLeftCell="F11" activePane="bottomRight" state="frozen"/>
      <selection pane="topLeft" activeCell="B2" sqref="B2"/>
      <selection pane="topRight" activeCell="F2" sqref="F2"/>
      <selection pane="bottomLeft" activeCell="B9" sqref="B9"/>
      <selection pane="bottomRight" activeCell="E15" sqref="E15"/>
    </sheetView>
  </sheetViews>
  <sheetFormatPr defaultColWidth="9.140625" defaultRowHeight="12.75" outlineLevelRow="1"/>
  <cols>
    <col min="1" max="1" width="9.140625" style="0" hidden="1" customWidth="1"/>
    <col min="2" max="2" width="6.7109375" style="0" customWidth="1"/>
    <col min="3" max="3" width="1.421875" style="0" customWidth="1"/>
    <col min="4" max="4" width="10.57421875" style="0" customWidth="1"/>
    <col min="5" max="5" width="39.7109375" style="0" customWidth="1"/>
    <col min="6" max="6" width="1.57421875" style="0" customWidth="1"/>
    <col min="7" max="7" width="12.57421875" style="14" customWidth="1"/>
    <col min="8" max="8" width="14.00390625" style="14" customWidth="1"/>
    <col min="9" max="9" width="12.57421875" style="14" customWidth="1"/>
    <col min="10" max="10" width="3.140625" style="7" customWidth="1"/>
    <col min="11" max="11" width="14.8515625" style="14" customWidth="1"/>
    <col min="12" max="12" width="16.140625" style="14" customWidth="1"/>
    <col min="13" max="13" width="16.28125" style="14" customWidth="1"/>
    <col min="14" max="14" width="15.8515625" style="14" customWidth="1"/>
  </cols>
  <sheetData>
    <row r="1" spans="1:14" ht="12.75" hidden="1">
      <c r="A1" t="s">
        <v>31</v>
      </c>
      <c r="D1" t="s">
        <v>12</v>
      </c>
      <c r="E1" t="s">
        <v>13</v>
      </c>
      <c r="G1" s="14" t="s">
        <v>19</v>
      </c>
      <c r="H1" s="14" t="s">
        <v>17</v>
      </c>
      <c r="I1" s="14" t="s">
        <v>14</v>
      </c>
      <c r="L1" s="14" t="s">
        <v>15</v>
      </c>
      <c r="M1" s="14" t="s">
        <v>16</v>
      </c>
      <c r="N1" s="14" t="s">
        <v>17</v>
      </c>
    </row>
    <row r="2" spans="5:14" ht="15.75">
      <c r="E2" s="4" t="s">
        <v>0</v>
      </c>
      <c r="F2" s="4"/>
      <c r="M2" s="18" t="s">
        <v>3</v>
      </c>
      <c r="N2" s="22" t="s">
        <v>42</v>
      </c>
    </row>
    <row r="3" spans="5:14" ht="15.75">
      <c r="E3" s="4" t="s">
        <v>1</v>
      </c>
      <c r="F3" s="1"/>
      <c r="M3" s="18" t="s">
        <v>4</v>
      </c>
      <c r="N3" s="22" t="s">
        <v>43</v>
      </c>
    </row>
    <row r="4" spans="13:14" ht="12.75">
      <c r="M4" s="18" t="s">
        <v>5</v>
      </c>
      <c r="N4" s="20">
        <f>NvsEndTime</f>
        <v>38944.4315162037</v>
      </c>
    </row>
    <row r="5" spans="5:8" ht="15.75">
      <c r="E5" s="10" t="s">
        <v>18</v>
      </c>
      <c r="F5" s="3"/>
      <c r="G5" s="23" t="s">
        <v>44</v>
      </c>
      <c r="H5" s="24" t="s">
        <v>45</v>
      </c>
    </row>
    <row r="6" spans="5:8" ht="15.75">
      <c r="E6" s="10" t="s">
        <v>30</v>
      </c>
      <c r="F6" s="3"/>
      <c r="G6" s="23" t="s">
        <v>46</v>
      </c>
      <c r="H6" s="24" t="s">
        <v>47</v>
      </c>
    </row>
    <row r="7" spans="5:7" ht="15.75">
      <c r="E7" s="10" t="s">
        <v>2</v>
      </c>
      <c r="F7" s="3"/>
      <c r="G7" s="19" t="s">
        <v>32</v>
      </c>
    </row>
    <row r="8" spans="5:7" ht="15.75">
      <c r="E8" s="10" t="s">
        <v>20</v>
      </c>
      <c r="F8" s="3"/>
      <c r="G8" s="19" t="s">
        <v>21</v>
      </c>
    </row>
    <row r="9" spans="5:14" ht="15.75">
      <c r="E9" s="10"/>
      <c r="F9" s="3"/>
      <c r="G9" s="21"/>
      <c r="H9" s="21"/>
      <c r="I9" s="21"/>
      <c r="K9" s="21"/>
      <c r="L9" s="21"/>
      <c r="M9" s="21"/>
      <c r="N9" s="21"/>
    </row>
    <row r="10" spans="4:14" s="2" customFormat="1" ht="46.5" customHeight="1">
      <c r="D10" s="11" t="s">
        <v>6</v>
      </c>
      <c r="E10" s="11" t="s">
        <v>7</v>
      </c>
      <c r="F10" s="5"/>
      <c r="G10" s="15" t="s">
        <v>27</v>
      </c>
      <c r="H10" s="15" t="s">
        <v>28</v>
      </c>
      <c r="I10" s="15" t="s">
        <v>29</v>
      </c>
      <c r="J10" s="8"/>
      <c r="K10" s="15" t="s">
        <v>8</v>
      </c>
      <c r="L10" s="15" t="s">
        <v>9</v>
      </c>
      <c r="M10" s="15" t="s">
        <v>10</v>
      </c>
      <c r="N10" s="15" t="s">
        <v>11</v>
      </c>
    </row>
    <row r="11" spans="2:14" ht="12.75">
      <c r="B11" s="6"/>
      <c r="C11" s="6"/>
      <c r="D11" s="6"/>
      <c r="E11" s="6"/>
      <c r="F11" s="6"/>
      <c r="G11" s="16"/>
      <c r="H11" s="16"/>
      <c r="I11" s="16"/>
      <c r="J11" s="9"/>
      <c r="K11" s="16"/>
      <c r="L11" s="16"/>
      <c r="M11" s="16"/>
      <c r="N11" s="16"/>
    </row>
    <row r="13" spans="1:14" s="10" customFormat="1" ht="15.75">
      <c r="A13" s="10" t="s">
        <v>24</v>
      </c>
      <c r="B13" s="12"/>
      <c r="C13" s="12"/>
      <c r="D13" s="12"/>
      <c r="E13" s="12" t="s">
        <v>23</v>
      </c>
      <c r="F13" s="12"/>
      <c r="G13" s="17">
        <v>0</v>
      </c>
      <c r="H13" s="17">
        <f>I13-G13</f>
        <v>0</v>
      </c>
      <c r="I13" s="17">
        <v>0</v>
      </c>
      <c r="J13" s="13"/>
      <c r="K13" s="17"/>
      <c r="L13" s="17">
        <v>0</v>
      </c>
      <c r="M13" s="17">
        <v>0</v>
      </c>
      <c r="N13" s="17">
        <f>I13-L13-M13</f>
        <v>0</v>
      </c>
    </row>
    <row r="17" spans="1:14" ht="12.75" outlineLevel="1">
      <c r="A17" t="s">
        <v>33</v>
      </c>
      <c r="D17" t="s">
        <v>36</v>
      </c>
      <c r="E17" t="s">
        <v>37</v>
      </c>
      <c r="G17" s="14">
        <v>0</v>
      </c>
      <c r="H17" s="14">
        <f>I17-G17</f>
        <v>0</v>
      </c>
      <c r="I17" s="14">
        <v>0</v>
      </c>
      <c r="L17" s="14">
        <v>0</v>
      </c>
      <c r="M17" s="14">
        <v>1994.45</v>
      </c>
      <c r="N17" s="14">
        <f>I17-L17-M17</f>
        <v>-1994.45</v>
      </c>
    </row>
    <row r="18" spans="1:14" ht="12.75" outlineLevel="1">
      <c r="A18" t="s">
        <v>34</v>
      </c>
      <c r="D18" t="s">
        <v>38</v>
      </c>
      <c r="E18" t="s">
        <v>39</v>
      </c>
      <c r="G18" s="14">
        <v>0</v>
      </c>
      <c r="H18" s="14">
        <f>I18-G18</f>
        <v>0</v>
      </c>
      <c r="I18" s="14">
        <v>0</v>
      </c>
      <c r="L18" s="14">
        <v>17500</v>
      </c>
      <c r="M18" s="14">
        <v>0</v>
      </c>
      <c r="N18" s="14">
        <f>I18-L18-M18</f>
        <v>-17500</v>
      </c>
    </row>
    <row r="19" spans="1:14" ht="12.75" outlineLevel="1">
      <c r="A19" t="s">
        <v>35</v>
      </c>
      <c r="D19" t="s">
        <v>40</v>
      </c>
      <c r="E19" t="s">
        <v>41</v>
      </c>
      <c r="G19" s="14">
        <v>0</v>
      </c>
      <c r="H19" s="14">
        <f>I19-G19</f>
        <v>0</v>
      </c>
      <c r="I19" s="14">
        <v>0</v>
      </c>
      <c r="L19" s="14">
        <v>0</v>
      </c>
      <c r="M19" s="14">
        <v>249.48</v>
      </c>
      <c r="N19" s="14">
        <f>I19-L19-M19</f>
        <v>-249.48</v>
      </c>
    </row>
    <row r="20" spans="1:14" ht="15.75">
      <c r="A20" t="s">
        <v>25</v>
      </c>
      <c r="B20" s="12"/>
      <c r="C20" s="12"/>
      <c r="D20" s="12"/>
      <c r="E20" s="12" t="s">
        <v>22</v>
      </c>
      <c r="F20" s="12"/>
      <c r="G20" s="17">
        <v>0</v>
      </c>
      <c r="H20" s="17">
        <f>I20-G20</f>
        <v>0</v>
      </c>
      <c r="I20" s="17">
        <v>0</v>
      </c>
      <c r="J20" s="13"/>
      <c r="K20" s="17"/>
      <c r="L20" s="17">
        <v>17500</v>
      </c>
      <c r="M20" s="17">
        <v>2243.93</v>
      </c>
      <c r="N20" s="17">
        <f>I20-L20-M20</f>
        <v>-19743.93</v>
      </c>
    </row>
    <row r="24" spans="2:14" s="10" customFormat="1" ht="15.75">
      <c r="B24" s="12"/>
      <c r="C24" s="12"/>
      <c r="D24" s="12"/>
      <c r="E24" s="12" t="s">
        <v>26</v>
      </c>
      <c r="F24" s="12"/>
      <c r="G24" s="17">
        <f>SUM(G13+G20)</f>
        <v>0</v>
      </c>
      <c r="H24" s="17">
        <f>SUM(H13+H20)</f>
        <v>0</v>
      </c>
      <c r="I24" s="17">
        <f>SUM(I13+I20)</f>
        <v>0</v>
      </c>
      <c r="J24" s="13"/>
      <c r="K24" s="17">
        <f>SUM(K13+K20)</f>
        <v>0</v>
      </c>
      <c r="L24" s="17">
        <f>SUM(L13+L20)</f>
        <v>17500</v>
      </c>
      <c r="M24" s="17">
        <f>SUM(M13+M20)</f>
        <v>2243.93</v>
      </c>
      <c r="N24" s="17">
        <f>SUM(N13+N20)</f>
        <v>-19743.93</v>
      </c>
    </row>
  </sheetData>
  <printOptions gridLines="1"/>
  <pageMargins left="0.25" right="0.2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-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Information Systems</dc:creator>
  <cp:keywords/>
  <dc:description/>
  <cp:lastModifiedBy>vickiev</cp:lastModifiedBy>
  <cp:lastPrinted>2006-08-15T17:42:47Z</cp:lastPrinted>
  <dcterms:created xsi:type="dcterms:W3CDTF">2004-11-20T10:18:55Z</dcterms:created>
  <dcterms:modified xsi:type="dcterms:W3CDTF">2006-08-16T19:25:14Z</dcterms:modified>
  <cp:category/>
  <cp:version/>
  <cp:contentType/>
  <cp:contentStatus/>
</cp:coreProperties>
</file>